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iliar\Documents\UTMZ\FALTATNTE DE PUBLICAR EB PAGINA UTMZ 2024\LEY DE DISCIPLINA FINANCIERA\Proyecciones y Resultados de Ingresos y Egresos\"/>
    </mc:Choice>
  </mc:AlternateContent>
  <bookViews>
    <workbookView xWindow="0" yWindow="0" windowWidth="28800" windowHeight="12030"/>
  </bookViews>
  <sheets>
    <sheet name="PROYECCIÓN DE EGRESO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5" l="1"/>
  <c r="C7" i="5"/>
  <c r="C6" i="5"/>
  <c r="E20" i="5" l="1"/>
  <c r="F20" i="5"/>
  <c r="G20" i="5" s="1"/>
  <c r="H20" i="5" s="1"/>
  <c r="E22" i="5"/>
  <c r="F22" i="5"/>
  <c r="G22" i="5" s="1"/>
  <c r="H22" i="5" s="1"/>
  <c r="E23" i="5"/>
  <c r="F23" i="5"/>
  <c r="G23" i="5"/>
  <c r="H23" i="5"/>
  <c r="E10" i="5"/>
  <c r="F10" i="5"/>
  <c r="G10" i="5"/>
  <c r="H10" i="5"/>
  <c r="E11" i="5"/>
  <c r="F11" i="5" s="1"/>
  <c r="G11" i="5" s="1"/>
  <c r="H11" i="5" s="1"/>
  <c r="E12" i="5"/>
  <c r="F12" i="5" s="1"/>
  <c r="G12" i="5" s="1"/>
  <c r="H12" i="5" s="1"/>
  <c r="E13" i="5"/>
  <c r="F13" i="5"/>
  <c r="G13" i="5"/>
  <c r="H13" i="5"/>
  <c r="E14" i="5"/>
  <c r="F14" i="5"/>
  <c r="G14" i="5"/>
  <c r="H14" i="5"/>
  <c r="D19" i="5"/>
  <c r="E19" i="5" s="1"/>
  <c r="F19" i="5" s="1"/>
  <c r="G19" i="5" s="1"/>
  <c r="H19" i="5" s="1"/>
  <c r="D20" i="5"/>
  <c r="D21" i="5"/>
  <c r="E21" i="5" s="1"/>
  <c r="F21" i="5" s="1"/>
  <c r="G21" i="5" s="1"/>
  <c r="H21" i="5" s="1"/>
  <c r="D22" i="5"/>
  <c r="D23" i="5"/>
  <c r="D24" i="5"/>
  <c r="E24" i="5" s="1"/>
  <c r="F24" i="5" s="1"/>
  <c r="G24" i="5" s="1"/>
  <c r="H24" i="5" s="1"/>
  <c r="D25" i="5"/>
  <c r="E25" i="5" s="1"/>
  <c r="F25" i="5" s="1"/>
  <c r="G25" i="5" s="1"/>
  <c r="H25" i="5" s="1"/>
  <c r="D26" i="5"/>
  <c r="E26" i="5" s="1"/>
  <c r="F26" i="5" s="1"/>
  <c r="G26" i="5" s="1"/>
  <c r="H26" i="5" s="1"/>
  <c r="D18" i="5"/>
  <c r="E18" i="5" s="1"/>
  <c r="D8" i="5"/>
  <c r="E8" i="5" s="1"/>
  <c r="F8" i="5" s="1"/>
  <c r="G8" i="5" s="1"/>
  <c r="H8" i="5" s="1"/>
  <c r="D9" i="5"/>
  <c r="E9" i="5" s="1"/>
  <c r="F9" i="5" s="1"/>
  <c r="G9" i="5" s="1"/>
  <c r="H9" i="5" s="1"/>
  <c r="D10" i="5"/>
  <c r="D11" i="5"/>
  <c r="D12" i="5"/>
  <c r="D13" i="5"/>
  <c r="D14" i="5"/>
  <c r="D15" i="5"/>
  <c r="E15" i="5" s="1"/>
  <c r="F15" i="5" s="1"/>
  <c r="G15" i="5" s="1"/>
  <c r="H15" i="5" s="1"/>
  <c r="D7" i="5"/>
  <c r="E7" i="5" s="1"/>
  <c r="F7" i="5" s="1"/>
  <c r="G7" i="5" s="1"/>
  <c r="H7" i="5" s="1"/>
  <c r="E17" i="5" l="1"/>
  <c r="F18" i="5"/>
  <c r="F17" i="5" l="1"/>
  <c r="G18" i="5"/>
  <c r="D17" i="5"/>
  <c r="C17" i="5"/>
  <c r="D6" i="5"/>
  <c r="E6" i="5"/>
  <c r="E28" i="5" s="1"/>
  <c r="F6" i="5"/>
  <c r="F28" i="5" s="1"/>
  <c r="G6" i="5"/>
  <c r="H6" i="5"/>
  <c r="H18" i="5" l="1"/>
  <c r="H17" i="5" s="1"/>
  <c r="H28" i="5" s="1"/>
  <c r="G17" i="5"/>
  <c r="G28" i="5"/>
  <c r="D28" i="5"/>
  <c r="C28" i="5"/>
</calcChain>
</file>

<file path=xl/sharedStrings.xml><?xml version="1.0" encoding="utf-8"?>
<sst xmlns="http://schemas.openxmlformats.org/spreadsheetml/2006/main" count="32" uniqueCount="24">
  <si>
    <t>Conceptos (b)</t>
  </si>
  <si>
    <t>UNIVERSIDAD TECNOLÓGICA MINERA DE ZIMAPÁN</t>
  </si>
  <si>
    <t>(PESOS)</t>
  </si>
  <si>
    <t xml:space="preserve">(CIFRAS NOMINALES) </t>
  </si>
  <si>
    <t>Proyecciones de Egresos - LDF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</si>
  <si>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</si>
  <si>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</si>
  <si>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</si>
  <si>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</si>
  <si>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</si>
  <si>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</si>
  <si>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</si>
  <si>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</si>
  <si>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</si>
  <si>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</si>
  <si>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</si>
  <si>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</si>
  <si>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t>1. Gasto No Etiquetado (1=A+B+C+D+E+F+G+H+I)</t>
  </si>
  <si>
    <t>2024                          Año en Cuestión (de proyecto de presupuesto)(c)</t>
  </si>
  <si>
    <t>2025 (d)</t>
  </si>
  <si>
    <t>2026 (e)</t>
  </si>
  <si>
    <t>2027 (f)</t>
  </si>
  <si>
    <t>2028 (g)</t>
  </si>
  <si>
    <t>2029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</si>
</sst>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3" borderId="3" xfId="0" applyNumberFormat="1" applyFont="1" applyFill="1" applyBorder="1"/>
    <xf numFmtId="4" fontId="2" fillId="3" borderId="2" xfId="0" applyNumberFormat="1" applyFont="1" applyFill="1" applyBorder="1"/>
    <xf numFmtId="3" fontId="0" fillId="0" borderId="0" xfId="0" applyNumberFormat="1"/>
    <xf numFmtId="0" fontId="0" fillId="3" borderId="3" xfId="0" applyFont="1" applyFill="1" applyBorder="1" applyAlignment="1">
      <alignment vertical="center" wrapText="1"/>
    </xf>
    <xf numFmtId="4" fontId="0" fillId="3" borderId="3" xfId="0" applyNumberFormat="1" applyFill="1" applyBorder="1"/>
    <xf numFmtId="4" fontId="2" fillId="3" borderId="4" xfId="0" applyNumberFormat="1" applyFont="1" applyFill="1" applyBorder="1"/>
    <xf numFmtId="4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workbookViewId="0">
      <selection activeCell="L21" sqref="L21"/>
    </sheetView>
  </sheetViews>
  <sheetFormatPr baseColWidth="10" defaultRowHeight="15" x14ac:dyDescent="0.25"/>
  <cols>
    <col min="2" max="2" width="62.140625" customWidth="1"/>
    <col min="3" max="3" width="17.7109375" customWidth="1"/>
    <col min="4" max="8" width="12.7109375" bestFit="1" customWidth="1"/>
  </cols>
  <sheetData>
    <row r="1" spans="2:10" x14ac:dyDescent="0.25">
      <c r="B1" s="16" t="s">
        <v>1</v>
      </c>
      <c r="C1" s="17"/>
      <c r="D1" s="17"/>
      <c r="E1" s="17"/>
      <c r="F1" s="17"/>
      <c r="G1" s="17"/>
      <c r="H1" s="18"/>
    </row>
    <row r="2" spans="2:10" x14ac:dyDescent="0.25">
      <c r="B2" s="19" t="s">
        <v>4</v>
      </c>
      <c r="C2" s="20"/>
      <c r="D2" s="20"/>
      <c r="E2" s="20"/>
      <c r="F2" s="20"/>
      <c r="G2" s="20"/>
      <c r="H2" s="21"/>
    </row>
    <row r="3" spans="2:10" x14ac:dyDescent="0.25">
      <c r="B3" s="19" t="s">
        <v>2</v>
      </c>
      <c r="C3" s="20"/>
      <c r="D3" s="20"/>
      <c r="E3" s="20"/>
      <c r="F3" s="20"/>
      <c r="G3" s="20"/>
      <c r="H3" s="21"/>
    </row>
    <row r="4" spans="2:10" x14ac:dyDescent="0.25">
      <c r="B4" s="22" t="s">
        <v>3</v>
      </c>
      <c r="C4" s="23"/>
      <c r="D4" s="23"/>
      <c r="E4" s="23"/>
      <c r="F4" s="23"/>
      <c r="G4" s="23"/>
      <c r="H4" s="24"/>
    </row>
    <row r="5" spans="2:10" ht="60" customHeight="1" x14ac:dyDescent="0.25">
      <c r="B5" s="5" t="s">
        <v>0</v>
      </c>
      <c r="C5" s="6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</row>
    <row r="6" spans="2:10" ht="16.5" customHeight="1" x14ac:dyDescent="0.25">
      <c r="B6" s="1" t="s">
        <v>17</v>
      </c>
      <c r="C6" s="10">
        <f>C7+C8+C9+C10+C11+C12+C13+C14+C15</f>
        <v>10602939</v>
      </c>
      <c r="D6" s="10">
        <f t="shared" ref="D6:H6" si="0">D7+D8+D9+D10+D11+D12+D13+D14+D15</f>
        <v>11133085.949999999</v>
      </c>
      <c r="E6" s="10">
        <f t="shared" si="0"/>
        <v>11689740.247500001</v>
      </c>
      <c r="F6" s="10">
        <f t="shared" si="0"/>
        <v>12274227.259875001</v>
      </c>
      <c r="G6" s="10">
        <f t="shared" si="0"/>
        <v>12887938.622868752</v>
      </c>
      <c r="H6" s="10">
        <f t="shared" si="0"/>
        <v>13532335.554012191</v>
      </c>
    </row>
    <row r="7" spans="2:10" ht="16.5" customHeight="1" x14ac:dyDescent="0.25">
      <c r="B7" s="2" t="s">
        <v>5</v>
      </c>
      <c r="C7" s="13">
        <f>5686334+532054</f>
        <v>6218388</v>
      </c>
      <c r="D7" s="13">
        <f>C7*1.05</f>
        <v>6529307.4000000004</v>
      </c>
      <c r="E7" s="13">
        <f t="shared" ref="E7:H7" si="1">D7*1.05</f>
        <v>6855772.7700000005</v>
      </c>
      <c r="F7" s="13">
        <f t="shared" si="1"/>
        <v>7198561.4085000008</v>
      </c>
      <c r="G7" s="13">
        <f t="shared" si="1"/>
        <v>7558489.4789250009</v>
      </c>
      <c r="H7" s="13">
        <f t="shared" si="1"/>
        <v>7936413.9528712509</v>
      </c>
      <c r="J7" s="15"/>
    </row>
    <row r="8" spans="2:10" ht="16.5" customHeight="1" x14ac:dyDescent="0.25">
      <c r="B8" s="2" t="s">
        <v>6</v>
      </c>
      <c r="C8" s="13">
        <v>666112</v>
      </c>
      <c r="D8" s="13">
        <f t="shared" ref="D8:H15" si="2">C8*1.05</f>
        <v>699417.59999999998</v>
      </c>
      <c r="E8" s="13">
        <f t="shared" si="2"/>
        <v>734388.48</v>
      </c>
      <c r="F8" s="13">
        <f t="shared" si="2"/>
        <v>771107.90399999998</v>
      </c>
      <c r="G8" s="13">
        <f t="shared" si="2"/>
        <v>809663.29920000001</v>
      </c>
      <c r="H8" s="13">
        <f t="shared" si="2"/>
        <v>850146.46416000009</v>
      </c>
    </row>
    <row r="9" spans="2:10" ht="16.5" customHeight="1" x14ac:dyDescent="0.25">
      <c r="B9" s="8" t="s">
        <v>7</v>
      </c>
      <c r="C9" s="13">
        <f>2129980+364784</f>
        <v>2494764</v>
      </c>
      <c r="D9" s="13">
        <f t="shared" si="2"/>
        <v>2619502.2000000002</v>
      </c>
      <c r="E9" s="13">
        <f t="shared" si="2"/>
        <v>2750477.3100000005</v>
      </c>
      <c r="F9" s="13">
        <f t="shared" si="2"/>
        <v>2888001.1755000008</v>
      </c>
      <c r="G9" s="13">
        <f t="shared" si="2"/>
        <v>3032401.2342750011</v>
      </c>
      <c r="H9" s="13">
        <f t="shared" si="2"/>
        <v>3184021.2959887511</v>
      </c>
    </row>
    <row r="10" spans="2:10" ht="16.5" customHeight="1" x14ac:dyDescent="0.25">
      <c r="B10" s="2" t="s">
        <v>8</v>
      </c>
      <c r="C10" s="13">
        <v>0</v>
      </c>
      <c r="D10" s="13">
        <f t="shared" si="2"/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</row>
    <row r="11" spans="2:10" ht="16.5" customHeight="1" x14ac:dyDescent="0.25">
      <c r="B11" s="2" t="s">
        <v>9</v>
      </c>
      <c r="C11" s="13">
        <v>1223675</v>
      </c>
      <c r="D11" s="13">
        <f t="shared" si="2"/>
        <v>1284858.75</v>
      </c>
      <c r="E11" s="13">
        <f t="shared" si="2"/>
        <v>1349101.6875</v>
      </c>
      <c r="F11" s="13">
        <f t="shared" si="2"/>
        <v>1416556.7718750001</v>
      </c>
      <c r="G11" s="13">
        <f t="shared" si="2"/>
        <v>1487384.6104687501</v>
      </c>
      <c r="H11" s="13">
        <f t="shared" si="2"/>
        <v>1561753.8409921876</v>
      </c>
    </row>
    <row r="12" spans="2:10" ht="16.5" customHeight="1" x14ac:dyDescent="0.25">
      <c r="B12" s="2" t="s">
        <v>10</v>
      </c>
      <c r="C12" s="13">
        <v>0</v>
      </c>
      <c r="D12" s="13">
        <f t="shared" si="2"/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</row>
    <row r="13" spans="2:10" ht="16.5" customHeight="1" x14ac:dyDescent="0.25">
      <c r="B13" s="2" t="s">
        <v>11</v>
      </c>
      <c r="C13" s="7">
        <v>0</v>
      </c>
      <c r="D13" s="13">
        <f t="shared" si="2"/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</row>
    <row r="14" spans="2:10" ht="16.5" customHeight="1" x14ac:dyDescent="0.25">
      <c r="B14" s="2" t="s">
        <v>12</v>
      </c>
      <c r="C14" s="13">
        <v>0</v>
      </c>
      <c r="D14" s="13">
        <f t="shared" si="2"/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</row>
    <row r="15" spans="2:10" ht="16.5" customHeight="1" x14ac:dyDescent="0.25">
      <c r="B15" s="2" t="s">
        <v>13</v>
      </c>
      <c r="C15" s="13"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</row>
    <row r="16" spans="2:10" ht="16.5" customHeight="1" x14ac:dyDescent="0.25">
      <c r="B16" s="2"/>
      <c r="C16" s="13"/>
      <c r="D16" s="13"/>
      <c r="E16" s="13"/>
      <c r="F16" s="13"/>
      <c r="G16" s="13"/>
      <c r="H16" s="13"/>
    </row>
    <row r="17" spans="2:8" ht="16.5" customHeight="1" x14ac:dyDescent="0.25">
      <c r="B17" s="3" t="s">
        <v>14</v>
      </c>
      <c r="C17" s="9">
        <f>C18+C19+C20+C21+C22+C23+C24+C25+C26</f>
        <v>6797394</v>
      </c>
      <c r="D17" s="9">
        <f t="shared" ref="D17" si="3">D18+D19+D20+D21+D22+D23+D24+D25+D26</f>
        <v>7137263.7000000002</v>
      </c>
      <c r="E17" s="9">
        <f t="shared" ref="E17" si="4">E18+E19+E20+E21+E22+E23+E24+E25+E26</f>
        <v>7494126.8850000007</v>
      </c>
      <c r="F17" s="9">
        <f t="shared" ref="F17" si="5">F18+F19+F20+F21+F22+F23+F24+F25+F26</f>
        <v>7868833.2292500008</v>
      </c>
      <c r="G17" s="9">
        <f t="shared" ref="G17" si="6">G18+G19+G20+G21+G22+G23+G24+G25+G26</f>
        <v>8262274.8907125005</v>
      </c>
      <c r="H17" s="9">
        <f t="shared" ref="H17" si="7">H18+H19+H20+H21+H22+H23+H24+H25+H26</f>
        <v>8675388.6352481265</v>
      </c>
    </row>
    <row r="18" spans="2:8" x14ac:dyDescent="0.25">
      <c r="B18" s="2" t="s">
        <v>5</v>
      </c>
      <c r="C18" s="13">
        <v>5686334</v>
      </c>
      <c r="D18" s="13">
        <f>C18*1.05</f>
        <v>5970650.7000000002</v>
      </c>
      <c r="E18" s="13">
        <f t="shared" ref="E18:H18" si="8">D18*1.05</f>
        <v>6269183.2350000003</v>
      </c>
      <c r="F18" s="13">
        <f t="shared" si="8"/>
        <v>6582642.3967500003</v>
      </c>
      <c r="G18" s="13">
        <f t="shared" si="8"/>
        <v>6911774.5165875005</v>
      </c>
      <c r="H18" s="13">
        <f t="shared" si="8"/>
        <v>7257363.2424168754</v>
      </c>
    </row>
    <row r="19" spans="2:8" x14ac:dyDescent="0.25">
      <c r="B19" s="12" t="s">
        <v>6</v>
      </c>
      <c r="C19" s="13">
        <v>0</v>
      </c>
      <c r="D19" s="13">
        <f t="shared" ref="D19:H26" si="9">C19*1.05</f>
        <v>0</v>
      </c>
      <c r="E19" s="13">
        <f t="shared" si="9"/>
        <v>0</v>
      </c>
      <c r="F19" s="13">
        <f t="shared" si="9"/>
        <v>0</v>
      </c>
      <c r="G19" s="13">
        <f t="shared" si="9"/>
        <v>0</v>
      </c>
      <c r="H19" s="13">
        <f t="shared" si="9"/>
        <v>0</v>
      </c>
    </row>
    <row r="20" spans="2:8" x14ac:dyDescent="0.25">
      <c r="B20" s="12" t="s">
        <v>7</v>
      </c>
      <c r="C20" s="13">
        <v>0</v>
      </c>
      <c r="D20" s="13">
        <f t="shared" si="9"/>
        <v>0</v>
      </c>
      <c r="E20" s="13">
        <f t="shared" si="9"/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</row>
    <row r="21" spans="2:8" x14ac:dyDescent="0.25">
      <c r="B21" s="12" t="s">
        <v>8</v>
      </c>
      <c r="C21" s="7">
        <v>1111060</v>
      </c>
      <c r="D21" s="13">
        <f t="shared" si="9"/>
        <v>1166613</v>
      </c>
      <c r="E21" s="13">
        <f t="shared" si="9"/>
        <v>1224943.6500000001</v>
      </c>
      <c r="F21" s="13">
        <f t="shared" si="9"/>
        <v>1286190.8325000003</v>
      </c>
      <c r="G21" s="13">
        <f t="shared" si="9"/>
        <v>1350500.3741250003</v>
      </c>
      <c r="H21" s="13">
        <f t="shared" si="9"/>
        <v>1418025.3928312503</v>
      </c>
    </row>
    <row r="22" spans="2:8" x14ac:dyDescent="0.25">
      <c r="B22" s="12" t="s">
        <v>9</v>
      </c>
      <c r="C22" s="13">
        <v>0</v>
      </c>
      <c r="D22" s="13">
        <f t="shared" si="9"/>
        <v>0</v>
      </c>
      <c r="E22" s="13">
        <f t="shared" si="9"/>
        <v>0</v>
      </c>
      <c r="F22" s="13">
        <f t="shared" si="9"/>
        <v>0</v>
      </c>
      <c r="G22" s="13">
        <f t="shared" si="9"/>
        <v>0</v>
      </c>
      <c r="H22" s="13">
        <f t="shared" si="9"/>
        <v>0</v>
      </c>
    </row>
    <row r="23" spans="2:8" x14ac:dyDescent="0.25">
      <c r="B23" s="12" t="s">
        <v>10</v>
      </c>
      <c r="C23" s="13">
        <v>0</v>
      </c>
      <c r="D23" s="13">
        <f t="shared" si="9"/>
        <v>0</v>
      </c>
      <c r="E23" s="13">
        <f t="shared" si="9"/>
        <v>0</v>
      </c>
      <c r="F23" s="13">
        <f t="shared" si="9"/>
        <v>0</v>
      </c>
      <c r="G23" s="13">
        <f t="shared" si="9"/>
        <v>0</v>
      </c>
      <c r="H23" s="13">
        <f t="shared" si="9"/>
        <v>0</v>
      </c>
    </row>
    <row r="24" spans="2:8" x14ac:dyDescent="0.25">
      <c r="B24" s="12" t="s">
        <v>11</v>
      </c>
      <c r="C24" s="13">
        <v>0</v>
      </c>
      <c r="D24" s="13">
        <f t="shared" si="9"/>
        <v>0</v>
      </c>
      <c r="E24" s="13">
        <f t="shared" si="9"/>
        <v>0</v>
      </c>
      <c r="F24" s="13">
        <f t="shared" si="9"/>
        <v>0</v>
      </c>
      <c r="G24" s="13">
        <f t="shared" si="9"/>
        <v>0</v>
      </c>
      <c r="H24" s="13">
        <f t="shared" si="9"/>
        <v>0</v>
      </c>
    </row>
    <row r="25" spans="2:8" x14ac:dyDescent="0.25">
      <c r="B25" s="12" t="s">
        <v>15</v>
      </c>
      <c r="C25" s="9">
        <v>0</v>
      </c>
      <c r="D25" s="13">
        <f t="shared" si="9"/>
        <v>0</v>
      </c>
      <c r="E25" s="13">
        <f t="shared" si="9"/>
        <v>0</v>
      </c>
      <c r="F25" s="13">
        <f t="shared" si="9"/>
        <v>0</v>
      </c>
      <c r="G25" s="13">
        <f t="shared" si="9"/>
        <v>0</v>
      </c>
      <c r="H25" s="13">
        <f t="shared" si="9"/>
        <v>0</v>
      </c>
    </row>
    <row r="26" spans="2:8" x14ac:dyDescent="0.25">
      <c r="B26" s="12" t="s">
        <v>13</v>
      </c>
      <c r="C26" s="13">
        <v>0</v>
      </c>
      <c r="D26" s="13">
        <f t="shared" si="9"/>
        <v>0</v>
      </c>
      <c r="E26" s="13">
        <f t="shared" si="9"/>
        <v>0</v>
      </c>
      <c r="F26" s="13">
        <f t="shared" si="9"/>
        <v>0</v>
      </c>
      <c r="G26" s="13">
        <f t="shared" si="9"/>
        <v>0</v>
      </c>
      <c r="H26" s="13">
        <f t="shared" si="9"/>
        <v>0</v>
      </c>
    </row>
    <row r="27" spans="2:8" x14ac:dyDescent="0.25">
      <c r="B27" s="2"/>
      <c r="C27" s="13"/>
      <c r="D27" s="13"/>
      <c r="E27" s="13"/>
      <c r="F27" s="13"/>
      <c r="G27" s="13"/>
      <c r="H27" s="13"/>
    </row>
    <row r="28" spans="2:8" x14ac:dyDescent="0.25">
      <c r="B28" s="4" t="s">
        <v>16</v>
      </c>
      <c r="C28" s="14">
        <f>C6+C17</f>
        <v>17400333</v>
      </c>
      <c r="D28" s="14">
        <f t="shared" ref="D28:H28" si="10">D6+D17</f>
        <v>18270349.649999999</v>
      </c>
      <c r="E28" s="14">
        <f t="shared" si="10"/>
        <v>19183867.1325</v>
      </c>
      <c r="F28" s="14">
        <f t="shared" si="10"/>
        <v>20143060.489125002</v>
      </c>
      <c r="G28" s="14">
        <f t="shared" si="10"/>
        <v>21150213.513581254</v>
      </c>
      <c r="H28" s="14">
        <f t="shared" si="10"/>
        <v>22207724.189260319</v>
      </c>
    </row>
    <row r="32" spans="2:8" x14ac:dyDescent="0.25">
      <c r="C32" s="11"/>
      <c r="D32" s="11"/>
      <c r="E32" s="11"/>
      <c r="F32" s="11"/>
      <c r="G32" s="11"/>
      <c r="H32" s="11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PROYECCIÓN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MARIA MENDOZA GARCIA</dc:creator>
  <cp:lastModifiedBy>auxiliar finanzas</cp:lastModifiedBy>
  <dcterms:created xsi:type="dcterms:W3CDTF">2025-10-06T20:17:05Z</dcterms:created>
  <dcterms:modified xsi:type="dcterms:W3CDTF">2025-10-23T21:11:41Z</dcterms:modified>
</cp:coreProperties>
</file>